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30" windowWidth="19335" windowHeight="7080" activeTab="0"/>
  </bookViews>
  <sheets>
    <sheet name="05.10" sheetId="1" r:id="rId1"/>
  </sheets>
  <externalReferences>
    <externalReference r:id="rId4"/>
  </externalReferences>
  <definedNames>
    <definedName name="_xlnm.Print_Area" localSheetId="0">'05.10'!#REF!</definedName>
  </definedNames>
  <calcPr fullCalcOnLoad="1"/>
</workbook>
</file>

<file path=xl/sharedStrings.xml><?xml version="1.0" encoding="utf-8"?>
<sst xmlns="http://schemas.openxmlformats.org/spreadsheetml/2006/main" count="36" uniqueCount="30">
  <si>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</si>
  <si>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</si>
  <si>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</si>
  <si>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</si>
  <si>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</si>
  <si>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</si>
  <si>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</si>
  <si>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</si>
  <si>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</si>
  <si>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</si>
  <si>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</si>
  <si>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</si>
  <si>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</si>
  <si>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239*</t>
  </si>
  <si>
    <t>Тефтели из горбуши с соусом</t>
  </si>
  <si>
    <t>312*</t>
  </si>
  <si>
    <t>Картофельное пюре</t>
  </si>
  <si>
    <t>Чай с сахаром, лимоном</t>
  </si>
  <si>
    <t>15*</t>
  </si>
  <si>
    <t>Сыр голландский</t>
  </si>
  <si>
    <t>ПР</t>
  </si>
  <si>
    <t>Хлеб ржано-пшеничный</t>
  </si>
  <si>
    <t>Хлеб пшеничный</t>
  </si>
  <si>
    <t>Итого:</t>
  </si>
  <si>
    <t xml:space="preserve">обед </t>
  </si>
  <si>
    <t>45*</t>
  </si>
  <si>
    <t>Салат из белокочанной капусты</t>
  </si>
  <si>
    <t>Борщ с фасолью и картофелем</t>
  </si>
  <si>
    <t>Азу</t>
  </si>
  <si>
    <t xml:space="preserve">Чай с сахаром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</si>
</sst>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14" fontId="19" fillId="0" borderId="13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21" fillId="0" borderId="15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/>
    </xf>
    <xf numFmtId="0" fontId="22" fillId="0" borderId="15" xfId="0" applyFont="1" applyFill="1" applyBorder="1" applyAlignment="1">
      <alignment horizontal="center"/>
    </xf>
    <xf numFmtId="0" fontId="22" fillId="0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21" fillId="0" borderId="16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left"/>
    </xf>
    <xf numFmtId="0" fontId="22" fillId="0" borderId="16" xfId="0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2" fontId="23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right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/>
    </xf>
    <xf numFmtId="0" fontId="19" fillId="0" borderId="16" xfId="0" applyFont="1" applyBorder="1" applyAlignment="1">
      <alignment horizontal="center"/>
    </xf>
    <xf numFmtId="164" fontId="22" fillId="0" borderId="16" xfId="0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72;&#1081;&#1090;%2024%20&#105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-18"/>
      <sheetName val="12-18 0923"/>
      <sheetName val="сайт"/>
      <sheetName val="норм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zoomScalePageLayoutView="0" workbookViewId="0" topLeftCell="A1">
      <selection activeCell="A3" sqref="A3:J19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9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6" t="s">
        <v>0</v>
      </c>
      <c r="C3" s="7"/>
      <c r="D3" s="8"/>
      <c r="I3" t="s">
        <v>1</v>
      </c>
      <c r="J3" s="10">
        <v>45204</v>
      </c>
    </row>
    <row r="4" spans="1:10" ht="24.75" thickBot="1">
      <c r="A4" s="11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</row>
    <row r="5" spans="1:10" ht="12.75">
      <c r="A5" s="13" t="s">
        <v>12</v>
      </c>
      <c r="B5" s="14"/>
      <c r="C5" s="15" t="s">
        <v>13</v>
      </c>
      <c r="D5" s="16" t="s">
        <v>14</v>
      </c>
      <c r="E5" s="17">
        <v>130</v>
      </c>
      <c r="F5" s="17">
        <v>46.88</v>
      </c>
      <c r="G5" s="18">
        <v>207.9</v>
      </c>
      <c r="H5" s="18">
        <v>12.11</v>
      </c>
      <c r="I5" s="18">
        <v>10.857</v>
      </c>
      <c r="J5" s="18">
        <v>15.527</v>
      </c>
    </row>
    <row r="6" spans="1:10" ht="12.75">
      <c r="A6" s="19"/>
      <c r="B6" s="19"/>
      <c r="C6" s="20" t="s">
        <v>15</v>
      </c>
      <c r="D6" s="21" t="s">
        <v>16</v>
      </c>
      <c r="E6" s="22">
        <v>200</v>
      </c>
      <c r="F6" s="22">
        <v>26.68</v>
      </c>
      <c r="G6" s="23">
        <v>183</v>
      </c>
      <c r="H6" s="23">
        <v>4.09</v>
      </c>
      <c r="I6" s="23">
        <v>6.4</v>
      </c>
      <c r="J6" s="23">
        <v>27.25</v>
      </c>
    </row>
    <row r="7" spans="1:10" ht="12.75">
      <c r="A7" s="19"/>
      <c r="B7" s="19"/>
      <c r="C7" s="20">
        <v>686</v>
      </c>
      <c r="D7" s="21" t="s">
        <v>17</v>
      </c>
      <c r="E7" s="22">
        <v>187</v>
      </c>
      <c r="F7" s="22">
        <v>4.98</v>
      </c>
      <c r="G7" s="23">
        <v>41.6</v>
      </c>
      <c r="H7" s="23">
        <v>0.53</v>
      </c>
      <c r="I7" s="23">
        <v>0</v>
      </c>
      <c r="J7" s="23">
        <v>9.87</v>
      </c>
    </row>
    <row r="8" spans="1:10" ht="12.75">
      <c r="A8" s="19"/>
      <c r="B8" s="19"/>
      <c r="C8" s="20" t="s">
        <v>18</v>
      </c>
      <c r="D8" s="21" t="s">
        <v>19</v>
      </c>
      <c r="E8" s="22">
        <v>20</v>
      </c>
      <c r="F8" s="22">
        <v>18.51</v>
      </c>
      <c r="G8" s="23">
        <v>68.67</v>
      </c>
      <c r="H8" s="23">
        <v>4.63</v>
      </c>
      <c r="I8" s="23">
        <v>5.32</v>
      </c>
      <c r="J8" s="23">
        <v>0</v>
      </c>
    </row>
    <row r="9" spans="1:10" ht="12.75">
      <c r="A9" s="19"/>
      <c r="B9" s="19"/>
      <c r="C9" s="20" t="s">
        <v>20</v>
      </c>
      <c r="D9" s="24" t="s">
        <v>21</v>
      </c>
      <c r="E9" s="22">
        <v>30</v>
      </c>
      <c r="F9" s="22">
        <v>2.75</v>
      </c>
      <c r="G9" s="23">
        <v>68.97</v>
      </c>
      <c r="H9" s="23">
        <v>1.68</v>
      </c>
      <c r="I9" s="23">
        <v>0.33</v>
      </c>
      <c r="J9" s="23">
        <v>14.82</v>
      </c>
    </row>
    <row r="10" spans="1:10" ht="12.75">
      <c r="A10" s="19"/>
      <c r="B10" s="19"/>
      <c r="C10" s="20" t="s">
        <v>20</v>
      </c>
      <c r="D10" s="24" t="s">
        <v>22</v>
      </c>
      <c r="E10" s="22">
        <v>50</v>
      </c>
      <c r="F10" s="22">
        <v>4.13</v>
      </c>
      <c r="G10" s="23">
        <v>93.52</v>
      </c>
      <c r="H10" s="23">
        <v>3.16</v>
      </c>
      <c r="I10" s="23">
        <v>0.4</v>
      </c>
      <c r="J10" s="23">
        <v>21.55</v>
      </c>
    </row>
    <row r="11" spans="1:10" ht="12.75">
      <c r="A11" s="19"/>
      <c r="B11" s="19"/>
      <c r="C11" s="25"/>
      <c r="D11" s="26" t="s">
        <v>23</v>
      </c>
      <c r="E11" s="27">
        <f aca="true" t="shared" si="0" ref="E11:J11">SUM(E5:E10)</f>
        <v>617</v>
      </c>
      <c r="F11" s="28">
        <f t="shared" si="0"/>
        <v>103.93</v>
      </c>
      <c r="G11" s="27">
        <f t="shared" si="0"/>
        <v>663.66</v>
      </c>
      <c r="H11" s="29">
        <f t="shared" si="0"/>
        <v>26.2</v>
      </c>
      <c r="I11" s="29">
        <f t="shared" si="0"/>
        <v>23.306999999999995</v>
      </c>
      <c r="J11" s="29">
        <f t="shared" si="0"/>
        <v>89.017</v>
      </c>
    </row>
    <row r="12" spans="1:10" ht="12.75">
      <c r="A12" s="19"/>
      <c r="B12" s="19"/>
      <c r="C12" s="25"/>
      <c r="D12" s="26"/>
      <c r="E12" s="27"/>
      <c r="F12" s="28"/>
      <c r="G12" s="27"/>
      <c r="H12" s="29"/>
      <c r="I12" s="29"/>
      <c r="J12" s="29"/>
    </row>
    <row r="13" spans="1:10" ht="12.75">
      <c r="A13" s="30" t="s">
        <v>24</v>
      </c>
      <c r="B13" s="19"/>
      <c r="C13" s="20" t="s">
        <v>25</v>
      </c>
      <c r="D13" s="24" t="s">
        <v>26</v>
      </c>
      <c r="E13" s="22">
        <v>100</v>
      </c>
      <c r="F13" s="22">
        <v>7.28</v>
      </c>
      <c r="G13" s="22">
        <v>81.9</v>
      </c>
      <c r="H13" s="22">
        <v>0.86</v>
      </c>
      <c r="I13" s="31">
        <v>5.22</v>
      </c>
      <c r="J13" s="22">
        <v>7.87</v>
      </c>
    </row>
    <row r="14" spans="1:10" ht="12.75">
      <c r="A14" s="30"/>
      <c r="B14" s="19"/>
      <c r="C14" s="20">
        <v>116</v>
      </c>
      <c r="D14" s="21" t="s">
        <v>27</v>
      </c>
      <c r="E14" s="22">
        <v>250</v>
      </c>
      <c r="F14" s="22">
        <v>12.29</v>
      </c>
      <c r="G14" s="23">
        <f>511/4</f>
        <v>127.75</v>
      </c>
      <c r="H14" s="23">
        <f>14.23/4</f>
        <v>3.5575</v>
      </c>
      <c r="I14" s="23">
        <f>20.46/4</f>
        <v>5.115</v>
      </c>
      <c r="J14" s="23">
        <f>56.66/4</f>
        <v>14.165</v>
      </c>
    </row>
    <row r="15" spans="1:10" ht="12.75">
      <c r="A15" s="19"/>
      <c r="B15" s="19"/>
      <c r="C15" s="20">
        <v>438</v>
      </c>
      <c r="D15" s="21" t="s">
        <v>28</v>
      </c>
      <c r="E15" s="22">
        <v>225</v>
      </c>
      <c r="F15" s="22">
        <v>73.3</v>
      </c>
      <c r="G15" s="23">
        <v>383</v>
      </c>
      <c r="H15" s="23">
        <v>12.3</v>
      </c>
      <c r="I15" s="23">
        <v>18.09</v>
      </c>
      <c r="J15" s="23">
        <v>16.58</v>
      </c>
    </row>
    <row r="16" spans="1:10" ht="12.75">
      <c r="A16" s="19"/>
      <c r="B16" s="19"/>
      <c r="C16" s="20">
        <v>685</v>
      </c>
      <c r="D16" s="21" t="s">
        <v>29</v>
      </c>
      <c r="E16" s="22">
        <v>200</v>
      </c>
      <c r="F16" s="22">
        <v>2.7</v>
      </c>
      <c r="G16" s="23">
        <v>40</v>
      </c>
      <c r="H16" s="23">
        <v>0.53</v>
      </c>
      <c r="I16" s="23">
        <v>0</v>
      </c>
      <c r="J16" s="23">
        <v>9.47</v>
      </c>
    </row>
    <row r="17" spans="1:10" ht="12.75">
      <c r="A17" s="19"/>
      <c r="B17" s="19"/>
      <c r="C17" s="20" t="s">
        <v>20</v>
      </c>
      <c r="D17" s="24" t="s">
        <v>21</v>
      </c>
      <c r="E17" s="22">
        <v>50</v>
      </c>
      <c r="F17" s="23">
        <v>4.58</v>
      </c>
      <c r="G17" s="23">
        <v>91.86</v>
      </c>
      <c r="H17" s="23">
        <v>2.8</v>
      </c>
      <c r="I17" s="23">
        <v>0.55</v>
      </c>
      <c r="J17" s="23">
        <v>24.7</v>
      </c>
    </row>
    <row r="18" spans="1:10" ht="12.75">
      <c r="A18" s="19"/>
      <c r="B18" s="19"/>
      <c r="C18" s="20" t="s">
        <v>20</v>
      </c>
      <c r="D18" s="24" t="s">
        <v>22</v>
      </c>
      <c r="E18" s="22">
        <v>50</v>
      </c>
      <c r="F18" s="22">
        <v>4.13</v>
      </c>
      <c r="G18" s="23">
        <v>93.52</v>
      </c>
      <c r="H18" s="23">
        <v>3.16</v>
      </c>
      <c r="I18" s="23">
        <v>0.4</v>
      </c>
      <c r="J18" s="23">
        <v>21.55</v>
      </c>
    </row>
    <row r="19" spans="1:10" ht="12.75">
      <c r="A19" s="19"/>
      <c r="B19" s="19"/>
      <c r="C19" s="32"/>
      <c r="D19" s="26" t="s">
        <v>23</v>
      </c>
      <c r="E19" s="33">
        <f aca="true" t="shared" si="1" ref="E19:J19">SUM(E13:E18)</f>
        <v>875</v>
      </c>
      <c r="F19" s="33">
        <f t="shared" si="1"/>
        <v>104.28</v>
      </c>
      <c r="G19" s="33">
        <f t="shared" si="1"/>
        <v>818.03</v>
      </c>
      <c r="H19" s="33">
        <f t="shared" si="1"/>
        <v>23.207500000000003</v>
      </c>
      <c r="I19" s="33">
        <f t="shared" si="1"/>
        <v>29.375</v>
      </c>
      <c r="J19" s="33">
        <f t="shared" si="1"/>
        <v>94.335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позитроника</cp:lastModifiedBy>
  <dcterms:created xsi:type="dcterms:W3CDTF">2023-10-01T01:03:12Z</dcterms:created>
  <dcterms:modified xsi:type="dcterms:W3CDTF">2023-10-01T01:03:36Z</dcterms:modified>
  <cp:category/>
  <cp:version/>
  <cp:contentType/>
  <cp:contentStatus/>
</cp:coreProperties>
</file>