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29.11" sheetId="1" r:id="rId1"/>
  </sheets>
  <definedNames>
    <definedName name="_xlnm.Print_Area" localSheetId="0">'29.11'!#REF!</definedName>
  </definedNames>
  <calcPr fullCalcOnLoad="1"/>
</workbook>
</file>

<file path=xl/sharedStrings.xml><?xml version="1.0" encoding="utf-8"?>
<sst xmlns="http://schemas.openxmlformats.org/spreadsheetml/2006/main" count="40" uniqueCount="33">
  <si>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</si>
  <si>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</si>
  <si>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</si>
  <si>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</si>
  <si>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</si>
  <si>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</si>
  <si>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</si>
  <si>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</si>
  <si>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</si>
  <si>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</si>
  <si>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</si>
  <si>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</si>
  <si>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</si>
  <si>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229*</t>
  </si>
  <si>
    <t>Горбуша тушеная в томате с овощами</t>
  </si>
  <si>
    <t>312*</t>
  </si>
  <si>
    <t>Картофельное пюре</t>
  </si>
  <si>
    <t>Чай с сахаром</t>
  </si>
  <si>
    <t>ПР</t>
  </si>
  <si>
    <t>Сыр плавленый сегмент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</si>
  <si>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</si>
  <si>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</si>
  <si>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</si>
  <si>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</si>
  <si>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</si>
  <si>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</si>
  <si>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 xml:space="preserve">Рассольник домашний </t>
  </si>
  <si>
    <t>255*</t>
  </si>
  <si>
    <t>Печень по-строгановски</t>
  </si>
  <si>
    <t>304*</t>
  </si>
  <si>
    <t>Рис отварной</t>
  </si>
  <si>
    <t>348*</t>
  </si>
  <si>
    <t>Компот из изюма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</si>
</sst>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3" t="s">
        <v>0</v>
      </c>
      <c r="C3" s="34"/>
      <c r="D3" s="35"/>
      <c r="I3" t="s">
        <v>1</v>
      </c>
      <c r="J3" s="7">
        <v>45259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150</v>
      </c>
      <c r="F5" s="14">
        <v>61.83</v>
      </c>
      <c r="G5" s="15">
        <v>190</v>
      </c>
      <c r="H5" s="15">
        <v>15.855</v>
      </c>
      <c r="I5" s="15">
        <v>7.29</v>
      </c>
      <c r="J5" s="15">
        <v>5.475</v>
      </c>
    </row>
    <row r="6" spans="1:10" ht="12.75">
      <c r="A6" s="16"/>
      <c r="B6" s="17"/>
      <c r="C6" s="18" t="s">
        <v>15</v>
      </c>
      <c r="D6" s="19" t="s">
        <v>16</v>
      </c>
      <c r="E6" s="20">
        <v>200</v>
      </c>
      <c r="F6" s="20">
        <v>27.87</v>
      </c>
      <c r="G6" s="21">
        <v>183</v>
      </c>
      <c r="H6" s="21">
        <v>4.09</v>
      </c>
      <c r="I6" s="21">
        <v>6.4</v>
      </c>
      <c r="J6" s="21">
        <v>27.25</v>
      </c>
    </row>
    <row r="7" spans="1:10" ht="12.75">
      <c r="A7" s="16"/>
      <c r="B7" s="17"/>
      <c r="C7" s="18">
        <v>685</v>
      </c>
      <c r="D7" s="19" t="s">
        <v>17</v>
      </c>
      <c r="E7" s="20">
        <v>200</v>
      </c>
      <c r="F7" s="20">
        <v>2.53</v>
      </c>
      <c r="G7" s="21">
        <v>40</v>
      </c>
      <c r="H7" s="21">
        <v>0.53</v>
      </c>
      <c r="I7" s="21">
        <v>0</v>
      </c>
      <c r="J7" s="21">
        <v>9.47</v>
      </c>
    </row>
    <row r="8" spans="1:10" ht="12.75">
      <c r="A8" s="16"/>
      <c r="B8" s="17"/>
      <c r="C8" s="18" t="s">
        <v>18</v>
      </c>
      <c r="D8" s="19" t="s">
        <v>19</v>
      </c>
      <c r="E8" s="20">
        <v>17.5</v>
      </c>
      <c r="F8" s="20">
        <v>12</v>
      </c>
      <c r="G8" s="21">
        <v>37.45</v>
      </c>
      <c r="H8" s="21">
        <v>1.75</v>
      </c>
      <c r="I8" s="21">
        <v>3.06</v>
      </c>
      <c r="J8" s="21">
        <v>0.7</v>
      </c>
    </row>
    <row r="9" spans="1:10" ht="12.75">
      <c r="A9" s="16"/>
      <c r="B9" s="17"/>
      <c r="C9" s="18" t="s">
        <v>18</v>
      </c>
      <c r="D9" s="22" t="s">
        <v>20</v>
      </c>
      <c r="E9" s="20">
        <v>30</v>
      </c>
      <c r="F9" s="21">
        <v>2.75</v>
      </c>
      <c r="G9" s="21">
        <v>68.97</v>
      </c>
      <c r="H9" s="21">
        <v>1.68</v>
      </c>
      <c r="I9" s="21">
        <v>0.33</v>
      </c>
      <c r="J9" s="21">
        <v>14.82</v>
      </c>
    </row>
    <row r="10" spans="1:10" ht="12.75">
      <c r="A10" s="16"/>
      <c r="B10" s="17"/>
      <c r="C10" s="18" t="s">
        <v>18</v>
      </c>
      <c r="D10" s="22" t="s">
        <v>21</v>
      </c>
      <c r="E10" s="20">
        <v>50</v>
      </c>
      <c r="F10" s="20">
        <v>4.13</v>
      </c>
      <c r="G10" s="21">
        <v>93.52</v>
      </c>
      <c r="H10" s="21">
        <v>3.16</v>
      </c>
      <c r="I10" s="21">
        <v>0.4</v>
      </c>
      <c r="J10" s="21">
        <v>21.55</v>
      </c>
    </row>
    <row r="11" spans="1:10" ht="12.75">
      <c r="A11" s="16"/>
      <c r="B11" s="16"/>
      <c r="C11" s="23"/>
      <c r="D11" s="24" t="s">
        <v>22</v>
      </c>
      <c r="E11" s="25">
        <f aca="true" t="shared" si="0" ref="E11:J11">SUM(E5:E10)</f>
        <v>647.5</v>
      </c>
      <c r="F11" s="26">
        <f t="shared" si="0"/>
        <v>111.11</v>
      </c>
      <c r="G11" s="25">
        <f t="shared" si="0"/>
        <v>612.9399999999999</v>
      </c>
      <c r="H11" s="25">
        <f t="shared" si="0"/>
        <v>27.065</v>
      </c>
      <c r="I11" s="25">
        <f t="shared" si="0"/>
        <v>17.479999999999997</v>
      </c>
      <c r="J11" s="25">
        <f t="shared" si="0"/>
        <v>79.265</v>
      </c>
    </row>
    <row r="12" spans="1:10" ht="12.75">
      <c r="A12" s="16"/>
      <c r="B12" s="16"/>
      <c r="C12" s="23"/>
      <c r="D12" s="27"/>
      <c r="E12" s="27"/>
      <c r="F12" s="20"/>
      <c r="G12" s="25"/>
      <c r="H12" s="25"/>
      <c r="I12" s="25"/>
      <c r="J12" s="25"/>
    </row>
    <row r="13" spans="1:10" ht="12.75">
      <c r="A13" s="28" t="s">
        <v>23</v>
      </c>
      <c r="B13" s="16"/>
      <c r="C13" s="29" t="s">
        <v>24</v>
      </c>
      <c r="D13" s="22" t="s">
        <v>25</v>
      </c>
      <c r="E13" s="20">
        <v>100</v>
      </c>
      <c r="F13" s="20"/>
      <c r="G13" s="20">
        <v>87.88</v>
      </c>
      <c r="H13" s="20">
        <v>1.62</v>
      </c>
      <c r="I13" s="30">
        <v>6.2</v>
      </c>
      <c r="J13" s="20">
        <v>8.9</v>
      </c>
    </row>
    <row r="14" spans="1:10" ht="12.75">
      <c r="A14" s="16"/>
      <c r="B14" s="16"/>
      <c r="C14" s="18">
        <v>131</v>
      </c>
      <c r="D14" s="19" t="s">
        <v>26</v>
      </c>
      <c r="E14" s="20">
        <v>250</v>
      </c>
      <c r="F14" s="20">
        <v>17.67</v>
      </c>
      <c r="G14" s="21">
        <f>458/4</f>
        <v>114.5</v>
      </c>
      <c r="H14" s="21">
        <f>8.37/4</f>
        <v>2.0925</v>
      </c>
      <c r="I14" s="21">
        <f>20.37/4</f>
        <v>5.0925</v>
      </c>
      <c r="J14" s="21">
        <f>50.76/4</f>
        <v>12.69</v>
      </c>
    </row>
    <row r="15" spans="1:10" ht="12.75">
      <c r="A15" s="16"/>
      <c r="B15" s="16"/>
      <c r="C15" s="18" t="s">
        <v>27</v>
      </c>
      <c r="D15" s="22" t="s">
        <v>28</v>
      </c>
      <c r="E15" s="20">
        <v>105</v>
      </c>
      <c r="F15" s="20">
        <v>54.38</v>
      </c>
      <c r="G15" s="21">
        <v>160.6</v>
      </c>
      <c r="H15" s="21">
        <v>12.386</v>
      </c>
      <c r="I15" s="21">
        <v>12.353</v>
      </c>
      <c r="J15" s="21">
        <v>3.883</v>
      </c>
    </row>
    <row r="16" spans="1:10" ht="12.75">
      <c r="A16" s="16"/>
      <c r="B16" s="16"/>
      <c r="C16" s="18" t="s">
        <v>29</v>
      </c>
      <c r="D16" s="19" t="s">
        <v>30</v>
      </c>
      <c r="E16" s="20">
        <v>200</v>
      </c>
      <c r="F16" s="20">
        <v>21.09</v>
      </c>
      <c r="G16" s="21">
        <v>279.6</v>
      </c>
      <c r="H16" s="21">
        <v>4.868</v>
      </c>
      <c r="I16" s="21">
        <v>7.166</v>
      </c>
      <c r="J16" s="21">
        <v>45.912</v>
      </c>
    </row>
    <row r="17" spans="1:10" ht="12.75">
      <c r="A17" s="16"/>
      <c r="B17" s="16"/>
      <c r="C17" s="18" t="s">
        <v>31</v>
      </c>
      <c r="D17" s="22" t="s">
        <v>32</v>
      </c>
      <c r="E17" s="20">
        <v>200</v>
      </c>
      <c r="F17" s="20">
        <v>8.91</v>
      </c>
      <c r="G17" s="21">
        <f>611/5</f>
        <v>122.2</v>
      </c>
      <c r="H17" s="21">
        <f>1.73/5</f>
        <v>0.346</v>
      </c>
      <c r="I17" s="21">
        <f>0.38/5</f>
        <v>0.076</v>
      </c>
      <c r="J17" s="21">
        <f>149.25/5</f>
        <v>29.85</v>
      </c>
    </row>
    <row r="18" spans="1:10" ht="12.75">
      <c r="A18" s="16"/>
      <c r="B18" s="16"/>
      <c r="C18" s="18" t="s">
        <v>18</v>
      </c>
      <c r="D18" s="22" t="s">
        <v>20</v>
      </c>
      <c r="E18" s="20">
        <v>50</v>
      </c>
      <c r="F18" s="21">
        <v>4.58</v>
      </c>
      <c r="G18" s="21">
        <v>91.86</v>
      </c>
      <c r="H18" s="21">
        <v>2.8</v>
      </c>
      <c r="I18" s="21">
        <v>0.55</v>
      </c>
      <c r="J18" s="21">
        <v>24.7</v>
      </c>
    </row>
    <row r="19" spans="1:10" ht="12.75">
      <c r="A19" s="16"/>
      <c r="B19" s="16"/>
      <c r="C19" s="18" t="s">
        <v>18</v>
      </c>
      <c r="D19" s="22" t="s">
        <v>21</v>
      </c>
      <c r="E19" s="20">
        <v>30</v>
      </c>
      <c r="F19" s="20">
        <v>2.48</v>
      </c>
      <c r="G19" s="21">
        <v>70.14</v>
      </c>
      <c r="H19" s="21">
        <v>2.37</v>
      </c>
      <c r="I19" s="21">
        <v>0.3</v>
      </c>
      <c r="J19" s="21">
        <v>14.49</v>
      </c>
    </row>
    <row r="20" spans="1:10" ht="12.75">
      <c r="A20" s="16"/>
      <c r="B20" s="16"/>
      <c r="C20" s="31"/>
      <c r="D20" s="24" t="s">
        <v>22</v>
      </c>
      <c r="E20" s="32">
        <f aca="true" t="shared" si="1" ref="E20:J20">SUM(E13:E19)</f>
        <v>935</v>
      </c>
      <c r="F20" s="26">
        <f t="shared" si="1"/>
        <v>109.11000000000001</v>
      </c>
      <c r="G20" s="32">
        <f t="shared" si="1"/>
        <v>926.7800000000001</v>
      </c>
      <c r="H20" s="32">
        <f t="shared" si="1"/>
        <v>26.482499999999998</v>
      </c>
      <c r="I20" s="32">
        <f t="shared" si="1"/>
        <v>31.7375</v>
      </c>
      <c r="J20" s="32">
        <f t="shared" si="1"/>
        <v>140.42499999999998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2023-11-24T05:41:24Z</dcterms:created>
  <dcterms:modified xsi:type="dcterms:W3CDTF">2023-11-24T06:48:46Z</dcterms:modified>
  <cp:category/>
  <cp:version/>
  <cp:contentType/>
  <cp:contentStatus/>
</cp:coreProperties>
</file>